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963 Провод ПЭТВ (ГПБ-3635)\ЗК МСП СКС-2963\"/>
    </mc:Choice>
  </mc:AlternateContent>
  <bookViews>
    <workbookView xWindow="0" yWindow="0" windowWidth="28800" windowHeight="11745"/>
  </bookViews>
  <sheets>
    <sheet name="Лот 1" sheetId="10" r:id="rId1"/>
  </sheets>
  <definedNames>
    <definedName name="_xlnm._FilterDatabase" localSheetId="0" hidden="1">'Лот 1'!$A$8:$AJ$15</definedName>
    <definedName name="_xlnm.Print_Area" localSheetId="0">'Лот 1'!$A$1:$AJ$31</definedName>
  </definedNames>
  <calcPr calcId="152511"/>
</workbook>
</file>

<file path=xl/calcChain.xml><?xml version="1.0" encoding="utf-8"?>
<calcChain xmlns="http://schemas.openxmlformats.org/spreadsheetml/2006/main">
  <c r="AI13" i="10" l="1"/>
  <c r="AG13" i="10"/>
  <c r="Z13" i="10"/>
  <c r="AI11" i="10" l="1"/>
  <c r="AG11" i="10"/>
  <c r="Z11" i="10"/>
  <c r="AI10" i="10"/>
  <c r="AG10" i="10"/>
  <c r="Z10" i="10"/>
  <c r="AI12" i="10"/>
  <c r="AG12" i="10"/>
  <c r="Z12" i="10"/>
  <c r="AI14" i="10" l="1"/>
  <c r="AG14" i="10"/>
  <c r="Z14" i="10"/>
  <c r="AI9" i="10" l="1"/>
  <c r="AG9" i="10"/>
  <c r="Z9" i="10"/>
  <c r="AG15" i="10" l="1"/>
  <c r="Z15" i="10"/>
  <c r="AI15" i="10"/>
</calcChain>
</file>

<file path=xl/sharedStrings.xml><?xml version="1.0" encoding="utf-8"?>
<sst xmlns="http://schemas.openxmlformats.org/spreadsheetml/2006/main" count="110" uniqueCount="73">
  <si>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</si>
  <si>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</si>
  <si>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</si>
  <si>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</si>
  <si>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</si>
  <si>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</si>
  <si>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</si>
  <si>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</si>
  <si>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</si>
  <si>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</si>
  <si>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</si>
  <si>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</si>
  <si>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</si>
  <si>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</si>
  <si>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</si>
  <si>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</si>
  <si>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</si>
  <si>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</si>
  <si>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</si>
  <si>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</si>
  <si>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</si>
  <si>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</si>
  <si>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</si>
  <si>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</si>
  <si>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</si>
  <si>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</si>
  <si>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</si>
  <si>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</si>
  <si>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</si>
  <si>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</si>
  <si>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</si>
  <si>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</si>
  <si>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</si>
  <si>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</si>
  <si>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</si>
  <si>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</si>
  <si>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</si>
  <si>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</si>
  <si>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</si>
  <si>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</si>
  <si>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</si>
  <si>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</si>
  <si>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</si>
  <si>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</si>
  <si>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</si>
  <si>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</si>
  <si>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</si>
  <si>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</si>
  <si>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</si>
  <si>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</si>
  <si>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</si>
  <si>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</si>
  <si>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t>ИТОГО, начальная максимальная цена: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</si>
  <si>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+50%/-75%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75%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</si>
  <si>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График поставки товара (выполнения работ, оказания услуг), а также предполагаемый объем продукции применительно к каждому периоду в 2023 году</t>
  </si>
  <si>
    <t>Приложение 1.2 Техническое задание</t>
  </si>
  <si>
    <t>СКС-2963</t>
  </si>
  <si>
    <t>Лот 1 Провод ПЭТВ</t>
  </si>
  <si>
    <t>27</t>
  </si>
  <si>
    <t>ДА000197</t>
  </si>
  <si>
    <t>Провод ПЭТВ-2 0,67</t>
  </si>
  <si>
    <t>ДА000201</t>
  </si>
  <si>
    <t>Провод ПЭТВ-2 0,9</t>
  </si>
  <si>
    <t>ДА000207</t>
  </si>
  <si>
    <t>Провод ПЭТВ-2 1,4</t>
  </si>
  <si>
    <t>ДА000416</t>
  </si>
  <si>
    <t>Провод ПЭТВ-2 0,85</t>
  </si>
  <si>
    <t>ДА000433</t>
  </si>
  <si>
    <t>Провод ПЭТВ-2 0,95</t>
  </si>
  <si>
    <t>ДА000443</t>
  </si>
  <si>
    <t>Провод ПЭТВ-2 1,320</t>
  </si>
  <si>
    <t>КГ</t>
  </si>
  <si>
    <t>г. Самара, ул. Советской Армии, д.298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</si>
</sst>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7" fillId="0" borderId="0"/>
  </cellStyleXfs>
  <cellXfs count="54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>
      <alignment horizontal="left" vertical="center"/>
    </xf>
    <xf numFmtId="0" fontId="8" fillId="4" borderId="0" xfId="1" applyFont="1" applyFill="1" applyAlignment="1">
      <alignment vertical="center"/>
    </xf>
    <xf numFmtId="0" fontId="8" fillId="0" borderId="0" xfId="1" applyNumberFormat="1" applyFont="1" applyBorder="1" applyAlignment="1">
      <alignment horizontal="left" vertical="center" wrapText="1"/>
    </xf>
    <xf numFmtId="0" fontId="8" fillId="0" borderId="0" xfId="1" applyFont="1" applyBorder="1" applyAlignment="1">
      <alignment vertical="center"/>
    </xf>
    <xf numFmtId="0" fontId="8" fillId="0" borderId="0" xfId="1" applyFont="1" applyAlignment="1">
      <alignment vertical="center"/>
    </xf>
    <xf numFmtId="0" fontId="8" fillId="0" borderId="0" xfId="1" applyFont="1" applyFill="1" applyAlignment="1">
      <alignment horizontal="center" vertical="center"/>
    </xf>
    <xf numFmtId="0" fontId="8" fillId="0" borderId="0" xfId="1" applyFont="1" applyFill="1" applyBorder="1" applyAlignment="1">
      <alignment vertical="center"/>
    </xf>
    <xf numFmtId="0" fontId="8" fillId="4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right" vertical="center"/>
    </xf>
    <xf numFmtId="0" fontId="8" fillId="0" borderId="0" xfId="1" applyFont="1" applyFill="1" applyAlignment="1">
      <alignment horizontal="center" vertical="center" wrapText="1"/>
    </xf>
    <xf numFmtId="0" fontId="8" fillId="0" borderId="0" xfId="1" applyFont="1" applyBorder="1" applyAlignment="1">
      <alignment vertical="center" wrapText="1"/>
    </xf>
    <xf numFmtId="0" fontId="8" fillId="0" borderId="0" xfId="1" applyFont="1" applyAlignment="1">
      <alignment vertical="center" wrapText="1"/>
    </xf>
    <xf numFmtId="0" fontId="8" fillId="0" borderId="0" xfId="0" applyNumberFormat="1" applyFont="1" applyFill="1" applyBorder="1" applyAlignment="1" applyProtection="1">
      <alignment vertical="center" wrapText="1"/>
    </xf>
    <xf numFmtId="0" fontId="8" fillId="0" borderId="0" xfId="1" applyFont="1" applyFill="1" applyBorder="1" applyAlignment="1">
      <alignment horizontal="left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9" fillId="4" borderId="2" xfId="0" applyNumberFormat="1" applyFont="1" applyFill="1" applyBorder="1" applyAlignment="1" applyProtection="1">
      <alignment horizontal="center" vertical="center" wrapText="1"/>
    </xf>
    <xf numFmtId="0" fontId="12" fillId="0" borderId="0" xfId="0" applyNumberFormat="1" applyFont="1" applyFill="1" applyBorder="1" applyAlignment="1" applyProtection="1">
      <alignment horizontal="right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3" fontId="2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13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left" vertical="center" wrapText="1"/>
    </xf>
    <xf numFmtId="0" fontId="12" fillId="4" borderId="1" xfId="0" applyNumberFormat="1" applyFont="1" applyFill="1" applyBorder="1" applyAlignment="1" applyProtection="1">
      <alignment horizontal="center" vertical="center" wrapText="1"/>
    </xf>
    <xf numFmtId="0" fontId="3" fillId="4" borderId="2" xfId="0" applyNumberFormat="1" applyFont="1" applyFill="1" applyBorder="1" applyAlignment="1" applyProtection="1">
      <alignment horizontal="center" vertical="center" wrapText="1"/>
    </xf>
    <xf numFmtId="4" fontId="3" fillId="4" borderId="2" xfId="0" applyNumberFormat="1" applyFont="1" applyFill="1" applyBorder="1" applyAlignment="1" applyProtection="1">
      <alignment horizontal="center" vertical="center" wrapText="1"/>
    </xf>
    <xf numFmtId="49" fontId="3" fillId="4" borderId="1" xfId="0" applyNumberFormat="1" applyFont="1" applyFill="1" applyBorder="1" applyAlignment="1" applyProtection="1">
      <alignment horizontal="center" vertical="center" wrapText="1"/>
    </xf>
    <xf numFmtId="0" fontId="12" fillId="2" borderId="1" xfId="0" applyNumberFormat="1" applyFont="1" applyFill="1" applyBorder="1" applyAlignment="1" applyProtection="1">
      <alignment horizontal="center" vertical="center" wrapText="1"/>
    </xf>
    <xf numFmtId="4" fontId="12" fillId="2" borderId="1" xfId="0" applyNumberFormat="1" applyFont="1" applyFill="1" applyBorder="1" applyAlignment="1" applyProtection="1"/>
    <xf numFmtId="4" fontId="13" fillId="2" borderId="1" xfId="0" applyNumberFormat="1" applyFont="1" applyFill="1" applyBorder="1" applyAlignment="1" applyProtection="1">
      <alignment horizontal="center" vertical="center" wrapText="1"/>
    </xf>
    <xf numFmtId="4" fontId="12" fillId="2" borderId="1" xfId="0" applyNumberFormat="1" applyFont="1" applyFill="1" applyBorder="1" applyAlignment="1" applyProtection="1">
      <alignment vertical="center"/>
    </xf>
    <xf numFmtId="4" fontId="13" fillId="2" borderId="1" xfId="0" applyNumberFormat="1" applyFont="1" applyFill="1" applyBorder="1" applyAlignment="1" applyProtection="1">
      <alignment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4" fillId="2" borderId="1" xfId="0" applyNumberFormat="1" applyFont="1" applyFill="1" applyBorder="1" applyAlignment="1" applyProtection="1">
      <alignment horizontal="center" vertical="center"/>
    </xf>
    <xf numFmtId="0" fontId="2" fillId="4" borderId="1" xfId="0" applyNumberFormat="1" applyFont="1" applyFill="1" applyBorder="1" applyAlignment="1" applyProtection="1">
      <alignment horizontal="right" vertical="center" wrapText="1"/>
    </xf>
    <xf numFmtId="0" fontId="8" fillId="4" borderId="3" xfId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10" fillId="0" borderId="1" xfId="0" applyNumberFormat="1" applyFont="1" applyFill="1" applyBorder="1" applyAlignment="1" applyProtection="1">
      <alignment vertical="center" wrapText="1"/>
    </xf>
    <xf numFmtId="0" fontId="10" fillId="0" borderId="1" xfId="1" applyFont="1" applyFill="1" applyBorder="1" applyAlignment="1">
      <alignment horizontal="left" vertical="top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6"/>
  <sheetViews>
    <sheetView tabSelected="1" view="pageBreakPreview" zoomScale="70" zoomScaleNormal="86" zoomScaleSheetLayoutView="70" workbookViewId="0">
      <selection activeCell="O3" sqref="O3"/>
    </sheetView>
  </sheetViews>
  <sheetFormatPr defaultColWidth="8.85546875" defaultRowHeight="12.75" x14ac:dyDescent="0.2"/>
  <cols>
    <col min="1" max="2" width="5.7109375" customWidth="1"/>
    <col min="3" max="3" width="10" customWidth="1"/>
    <col min="4" max="4" width="9.7109375" customWidth="1"/>
    <col min="5" max="5" width="12.7109375" customWidth="1"/>
    <col min="6" max="6" width="19.28515625" style="1" customWidth="1"/>
    <col min="7" max="7" width="14.42578125" style="1" customWidth="1"/>
    <col min="8" max="8" width="6.7109375" style="1" customWidth="1"/>
    <col min="9" max="9" width="13.7109375" style="1" customWidth="1"/>
    <col min="10" max="10" width="13" style="1" customWidth="1"/>
    <col min="11" max="11" width="13.7109375" style="1" customWidth="1"/>
    <col min="12" max="12" width="8.28515625" customWidth="1"/>
    <col min="13" max="24" width="5" customWidth="1"/>
    <col min="25" max="25" width="15.28515625" customWidth="1"/>
    <col min="26" max="26" width="14.85546875" customWidth="1"/>
    <col min="27" max="27" width="16.5703125" customWidth="1"/>
    <col min="28" max="28" width="14.5703125" customWidth="1"/>
    <col min="29" max="29" width="10.5703125" customWidth="1"/>
    <col min="30" max="30" width="9.28515625" customWidth="1"/>
    <col min="31" max="31" width="16.140625" customWidth="1"/>
    <col min="32" max="32" width="15.5703125" customWidth="1"/>
    <col min="33" max="33" width="17.28515625" customWidth="1"/>
    <col min="34" max="34" width="16" customWidth="1"/>
    <col min="35" max="35" width="17.42578125" customWidth="1"/>
    <col min="36" max="36" width="12.5703125" customWidth="1"/>
  </cols>
  <sheetData>
    <row r="1" spans="1:36" ht="18.75" customHeight="1" x14ac:dyDescent="0.2">
      <c r="AI1" s="29" t="s">
        <v>29</v>
      </c>
    </row>
    <row r="2" spans="1:36" ht="42.75" customHeight="1" x14ac:dyDescent="0.2">
      <c r="A2" s="10" t="s">
        <v>43</v>
      </c>
      <c r="B2" s="10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J2" s="5"/>
    </row>
    <row r="3" spans="1:36" ht="25.5" customHeight="1" x14ac:dyDescent="0.2">
      <c r="A3" s="6" t="s">
        <v>27</v>
      </c>
      <c r="B3" s="6"/>
      <c r="C3" s="5"/>
      <c r="D3" s="5"/>
      <c r="E3" s="45" t="s">
        <v>56</v>
      </c>
      <c r="F3" s="45"/>
      <c r="G3" s="45"/>
      <c r="H3" s="45"/>
      <c r="I3" s="45"/>
      <c r="J3" s="45"/>
      <c r="K3" s="45"/>
      <c r="L3" s="4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J3" s="5"/>
    </row>
    <row r="4" spans="1:36" ht="30.75" customHeight="1" x14ac:dyDescent="0.2">
      <c r="A4" s="6" t="s">
        <v>26</v>
      </c>
      <c r="B4" s="6"/>
      <c r="C4" s="7"/>
      <c r="D4" s="7"/>
      <c r="E4" s="46" t="s">
        <v>57</v>
      </c>
      <c r="F4" s="46"/>
      <c r="G4" s="46"/>
      <c r="H4" s="46"/>
      <c r="I4" s="46"/>
      <c r="J4" s="46"/>
      <c r="K4" s="46"/>
      <c r="L4" s="46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J4" s="8"/>
    </row>
    <row r="5" spans="1:36" ht="30.75" customHeight="1" x14ac:dyDescent="0.2">
      <c r="A5" s="6" t="s">
        <v>36</v>
      </c>
      <c r="B5" s="6"/>
      <c r="C5" s="7"/>
      <c r="D5" s="7"/>
      <c r="E5" s="46"/>
      <c r="F5" s="46"/>
      <c r="G5" s="46"/>
      <c r="H5" s="46"/>
      <c r="I5" s="46"/>
      <c r="J5" s="46"/>
      <c r="K5" s="46"/>
      <c r="L5" s="46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J5" s="8"/>
    </row>
    <row r="6" spans="1:36" ht="23.25" customHeight="1" x14ac:dyDescent="0.2">
      <c r="A6" s="9" t="s">
        <v>9</v>
      </c>
      <c r="B6" s="9"/>
    </row>
    <row r="7" spans="1:36" ht="51" customHeight="1" x14ac:dyDescent="0.2">
      <c r="M7" s="47" t="s">
        <v>54</v>
      </c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1"/>
      <c r="Z7" s="1"/>
      <c r="AA7" s="48" t="s">
        <v>10</v>
      </c>
      <c r="AB7" s="48"/>
      <c r="AC7" s="48"/>
      <c r="AD7" s="48"/>
      <c r="AE7" s="48"/>
      <c r="AF7" s="48"/>
      <c r="AG7" s="48"/>
      <c r="AH7" s="48"/>
      <c r="AI7" s="48"/>
      <c r="AJ7" s="48"/>
    </row>
    <row r="8" spans="1:36" ht="96.75" customHeight="1" x14ac:dyDescent="0.2">
      <c r="A8" s="44" t="s">
        <v>0</v>
      </c>
      <c r="B8" s="44" t="s">
        <v>51</v>
      </c>
      <c r="C8" s="44" t="s">
        <v>46</v>
      </c>
      <c r="D8" s="44" t="s">
        <v>45</v>
      </c>
      <c r="E8" s="44" t="s">
        <v>11</v>
      </c>
      <c r="F8" s="44" t="s">
        <v>5</v>
      </c>
      <c r="G8" s="44" t="s">
        <v>1</v>
      </c>
      <c r="H8" s="44" t="s">
        <v>12</v>
      </c>
      <c r="I8" s="44" t="s">
        <v>7</v>
      </c>
      <c r="J8" s="44" t="s">
        <v>13</v>
      </c>
      <c r="K8" s="44" t="s">
        <v>8</v>
      </c>
      <c r="L8" s="44" t="s">
        <v>6</v>
      </c>
      <c r="M8" s="2" t="s">
        <v>14</v>
      </c>
      <c r="N8" s="2" t="s">
        <v>15</v>
      </c>
      <c r="O8" s="2" t="s">
        <v>16</v>
      </c>
      <c r="P8" s="2" t="s">
        <v>17</v>
      </c>
      <c r="Q8" s="2" t="s">
        <v>18</v>
      </c>
      <c r="R8" s="2" t="s">
        <v>19</v>
      </c>
      <c r="S8" s="2" t="s">
        <v>20</v>
      </c>
      <c r="T8" s="2" t="s">
        <v>21</v>
      </c>
      <c r="U8" s="2" t="s">
        <v>22</v>
      </c>
      <c r="V8" s="2" t="s">
        <v>23</v>
      </c>
      <c r="W8" s="2" t="s">
        <v>24</v>
      </c>
      <c r="X8" s="3" t="s">
        <v>25</v>
      </c>
      <c r="Y8" s="44" t="s">
        <v>41</v>
      </c>
      <c r="Z8" s="44" t="s">
        <v>42</v>
      </c>
      <c r="AA8" s="4" t="s">
        <v>4</v>
      </c>
      <c r="AB8" s="4" t="s">
        <v>38</v>
      </c>
      <c r="AC8" s="4" t="s">
        <v>50</v>
      </c>
      <c r="AD8" s="4" t="s">
        <v>2</v>
      </c>
      <c r="AE8" s="4" t="s">
        <v>3</v>
      </c>
      <c r="AF8" s="4" t="s">
        <v>34</v>
      </c>
      <c r="AG8" s="4" t="s">
        <v>48</v>
      </c>
      <c r="AH8" s="4" t="s">
        <v>35</v>
      </c>
      <c r="AI8" s="4" t="s">
        <v>49</v>
      </c>
      <c r="AJ8" s="4" t="s">
        <v>28</v>
      </c>
    </row>
    <row r="9" spans="1:36" ht="75.75" customHeight="1" x14ac:dyDescent="0.2">
      <c r="A9" s="32">
        <v>1</v>
      </c>
      <c r="B9" s="33">
        <v>1</v>
      </c>
      <c r="C9" s="38" t="s">
        <v>58</v>
      </c>
      <c r="D9" s="38" t="s">
        <v>58</v>
      </c>
      <c r="E9" s="32" t="s">
        <v>59</v>
      </c>
      <c r="F9" s="34" t="s">
        <v>60</v>
      </c>
      <c r="G9" s="32" t="s">
        <v>55</v>
      </c>
      <c r="H9" s="32" t="s">
        <v>71</v>
      </c>
      <c r="I9" s="32" t="s">
        <v>47</v>
      </c>
      <c r="J9" s="32" t="s">
        <v>47</v>
      </c>
      <c r="K9" s="35" t="s">
        <v>72</v>
      </c>
      <c r="L9" s="32">
        <v>80</v>
      </c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6">
        <v>80</v>
      </c>
      <c r="Y9" s="37">
        <v>1413.73</v>
      </c>
      <c r="Z9" s="30">
        <f t="shared" ref="Z9:Z13" si="0">Y9*L9</f>
        <v>113098.4</v>
      </c>
      <c r="AA9" s="39"/>
      <c r="AB9" s="39"/>
      <c r="AC9" s="39"/>
      <c r="AD9" s="39"/>
      <c r="AE9" s="39"/>
      <c r="AF9" s="42"/>
      <c r="AG9" s="42">
        <f t="shared" ref="AG9:AG13" si="1">AF9*L9</f>
        <v>0</v>
      </c>
      <c r="AH9" s="42"/>
      <c r="AI9" s="42">
        <f t="shared" ref="AI9:AI13" si="2">AH9*L9</f>
        <v>0</v>
      </c>
      <c r="AJ9" s="39"/>
    </row>
    <row r="10" spans="1:36" ht="75.75" customHeight="1" x14ac:dyDescent="0.2">
      <c r="A10" s="32">
        <v>2</v>
      </c>
      <c r="B10" s="33">
        <v>1</v>
      </c>
      <c r="C10" s="38" t="s">
        <v>58</v>
      </c>
      <c r="D10" s="38" t="s">
        <v>58</v>
      </c>
      <c r="E10" s="32" t="s">
        <v>61</v>
      </c>
      <c r="F10" s="34" t="s">
        <v>62</v>
      </c>
      <c r="G10" s="32" t="s">
        <v>55</v>
      </c>
      <c r="H10" s="32" t="s">
        <v>71</v>
      </c>
      <c r="I10" s="32" t="s">
        <v>47</v>
      </c>
      <c r="J10" s="32" t="s">
        <v>47</v>
      </c>
      <c r="K10" s="35" t="s">
        <v>72</v>
      </c>
      <c r="L10" s="32">
        <v>40</v>
      </c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6">
        <v>40</v>
      </c>
      <c r="Y10" s="37">
        <v>1405.39</v>
      </c>
      <c r="Z10" s="30">
        <f t="shared" ref="Z10:Z11" si="3">Y10*L10</f>
        <v>56215.600000000006</v>
      </c>
      <c r="AA10" s="39"/>
      <c r="AB10" s="39"/>
      <c r="AC10" s="39"/>
      <c r="AD10" s="39"/>
      <c r="AE10" s="39"/>
      <c r="AF10" s="42"/>
      <c r="AG10" s="42">
        <f t="shared" ref="AG10:AG11" si="4">AF10*L10</f>
        <v>0</v>
      </c>
      <c r="AH10" s="42"/>
      <c r="AI10" s="42">
        <f t="shared" ref="AI10:AI11" si="5">AH10*L10</f>
        <v>0</v>
      </c>
      <c r="AJ10" s="39"/>
    </row>
    <row r="11" spans="1:36" ht="75.75" customHeight="1" x14ac:dyDescent="0.2">
      <c r="A11" s="32">
        <v>3</v>
      </c>
      <c r="B11" s="33">
        <v>1</v>
      </c>
      <c r="C11" s="38" t="s">
        <v>58</v>
      </c>
      <c r="D11" s="38" t="s">
        <v>58</v>
      </c>
      <c r="E11" s="32" t="s">
        <v>63</v>
      </c>
      <c r="F11" s="34" t="s">
        <v>64</v>
      </c>
      <c r="G11" s="32" t="s">
        <v>55</v>
      </c>
      <c r="H11" s="32" t="s">
        <v>71</v>
      </c>
      <c r="I11" s="32" t="s">
        <v>47</v>
      </c>
      <c r="J11" s="32" t="s">
        <v>47</v>
      </c>
      <c r="K11" s="35" t="s">
        <v>72</v>
      </c>
      <c r="L11" s="32">
        <v>200</v>
      </c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6">
        <v>200</v>
      </c>
      <c r="Y11" s="37">
        <v>1418.65</v>
      </c>
      <c r="Z11" s="30">
        <f t="shared" si="3"/>
        <v>283730</v>
      </c>
      <c r="AA11" s="39"/>
      <c r="AB11" s="39"/>
      <c r="AC11" s="39"/>
      <c r="AD11" s="39"/>
      <c r="AE11" s="39"/>
      <c r="AF11" s="42"/>
      <c r="AG11" s="42">
        <f t="shared" si="4"/>
        <v>0</v>
      </c>
      <c r="AH11" s="42"/>
      <c r="AI11" s="42">
        <f t="shared" si="5"/>
        <v>0</v>
      </c>
      <c r="AJ11" s="39"/>
    </row>
    <row r="12" spans="1:36" ht="75.75" customHeight="1" x14ac:dyDescent="0.2">
      <c r="A12" s="32">
        <v>4</v>
      </c>
      <c r="B12" s="33">
        <v>1</v>
      </c>
      <c r="C12" s="38" t="s">
        <v>58</v>
      </c>
      <c r="D12" s="38" t="s">
        <v>58</v>
      </c>
      <c r="E12" s="32" t="s">
        <v>65</v>
      </c>
      <c r="F12" s="34" t="s">
        <v>66</v>
      </c>
      <c r="G12" s="32" t="s">
        <v>55</v>
      </c>
      <c r="H12" s="32" t="s">
        <v>71</v>
      </c>
      <c r="I12" s="32" t="s">
        <v>47</v>
      </c>
      <c r="J12" s="32" t="s">
        <v>47</v>
      </c>
      <c r="K12" s="35" t="s">
        <v>72</v>
      </c>
      <c r="L12" s="32">
        <v>120</v>
      </c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6">
        <v>120</v>
      </c>
      <c r="Y12" s="37">
        <v>1408.11</v>
      </c>
      <c r="Z12" s="30">
        <f t="shared" si="0"/>
        <v>168973.19999999998</v>
      </c>
      <c r="AA12" s="39"/>
      <c r="AB12" s="39"/>
      <c r="AC12" s="39"/>
      <c r="AD12" s="39"/>
      <c r="AE12" s="39"/>
      <c r="AF12" s="42"/>
      <c r="AG12" s="42">
        <f t="shared" si="1"/>
        <v>0</v>
      </c>
      <c r="AH12" s="42"/>
      <c r="AI12" s="42">
        <f t="shared" si="2"/>
        <v>0</v>
      </c>
      <c r="AJ12" s="39"/>
    </row>
    <row r="13" spans="1:36" ht="75.75" customHeight="1" x14ac:dyDescent="0.2">
      <c r="A13" s="32">
        <v>5</v>
      </c>
      <c r="B13" s="33">
        <v>1</v>
      </c>
      <c r="C13" s="38" t="s">
        <v>58</v>
      </c>
      <c r="D13" s="38" t="s">
        <v>58</v>
      </c>
      <c r="E13" s="32" t="s">
        <v>67</v>
      </c>
      <c r="F13" s="34" t="s">
        <v>68</v>
      </c>
      <c r="G13" s="32" t="s">
        <v>55</v>
      </c>
      <c r="H13" s="32" t="s">
        <v>71</v>
      </c>
      <c r="I13" s="32" t="s">
        <v>47</v>
      </c>
      <c r="J13" s="32" t="s">
        <v>47</v>
      </c>
      <c r="K13" s="35" t="s">
        <v>72</v>
      </c>
      <c r="L13" s="32">
        <v>60</v>
      </c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6">
        <v>60</v>
      </c>
      <c r="Y13" s="37">
        <v>1406.33</v>
      </c>
      <c r="Z13" s="30">
        <f t="shared" si="0"/>
        <v>84379.799999999988</v>
      </c>
      <c r="AA13" s="39"/>
      <c r="AB13" s="39"/>
      <c r="AC13" s="39"/>
      <c r="AD13" s="39"/>
      <c r="AE13" s="39"/>
      <c r="AF13" s="42"/>
      <c r="AG13" s="42">
        <f t="shared" si="1"/>
        <v>0</v>
      </c>
      <c r="AH13" s="42"/>
      <c r="AI13" s="42">
        <f t="shared" si="2"/>
        <v>0</v>
      </c>
      <c r="AJ13" s="39"/>
    </row>
    <row r="14" spans="1:36" ht="75.75" customHeight="1" x14ac:dyDescent="0.2">
      <c r="A14" s="32">
        <v>6</v>
      </c>
      <c r="B14" s="33">
        <v>1</v>
      </c>
      <c r="C14" s="38" t="s">
        <v>58</v>
      </c>
      <c r="D14" s="38" t="s">
        <v>58</v>
      </c>
      <c r="E14" s="32" t="s">
        <v>69</v>
      </c>
      <c r="F14" s="34" t="s">
        <v>70</v>
      </c>
      <c r="G14" s="32" t="s">
        <v>55</v>
      </c>
      <c r="H14" s="32" t="s">
        <v>71</v>
      </c>
      <c r="I14" s="32" t="s">
        <v>47</v>
      </c>
      <c r="J14" s="32" t="s">
        <v>47</v>
      </c>
      <c r="K14" s="35" t="s">
        <v>72</v>
      </c>
      <c r="L14" s="32">
        <v>200</v>
      </c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6">
        <v>200</v>
      </c>
      <c r="Y14" s="37">
        <v>1421.61</v>
      </c>
      <c r="Z14" s="30">
        <f t="shared" ref="Z14" si="6">Y14*L14</f>
        <v>284322</v>
      </c>
      <c r="AA14" s="39"/>
      <c r="AB14" s="39"/>
      <c r="AC14" s="39"/>
      <c r="AD14" s="39"/>
      <c r="AE14" s="39"/>
      <c r="AF14" s="42"/>
      <c r="AG14" s="42">
        <f t="shared" ref="AG14" si="7">AF14*L14</f>
        <v>0</v>
      </c>
      <c r="AH14" s="42"/>
      <c r="AI14" s="42">
        <f t="shared" ref="AI14" si="8">AH14*L14</f>
        <v>0</v>
      </c>
      <c r="AJ14" s="39"/>
    </row>
    <row r="15" spans="1:36" ht="32.25" customHeight="1" x14ac:dyDescent="0.2">
      <c r="A15" s="49" t="s">
        <v>52</v>
      </c>
      <c r="B15" s="49"/>
      <c r="C15" s="49"/>
      <c r="D15" s="49"/>
      <c r="E15" s="49"/>
      <c r="F15" s="49"/>
      <c r="G15" s="49"/>
      <c r="H15" s="49"/>
      <c r="I15" s="49"/>
      <c r="J15" s="49"/>
      <c r="K15" s="49"/>
      <c r="L15" s="31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7"/>
      <c r="Y15" s="28"/>
      <c r="Z15" s="27">
        <f>SUM(Z9:Z14)</f>
        <v>990719</v>
      </c>
      <c r="AA15" s="39"/>
      <c r="AB15" s="39"/>
      <c r="AC15" s="39"/>
      <c r="AD15" s="39"/>
      <c r="AE15" s="39"/>
      <c r="AF15" s="42"/>
      <c r="AG15" s="43">
        <f>SUM(AG9:AG14)</f>
        <v>0</v>
      </c>
      <c r="AH15" s="40"/>
      <c r="AI15" s="43">
        <f>SUM(AI9:AI14)</f>
        <v>0</v>
      </c>
      <c r="AJ15" s="41"/>
    </row>
    <row r="16" spans="1:36" ht="18" customHeight="1" x14ac:dyDescent="0.2"/>
    <row r="17" spans="1:36" ht="45" customHeight="1" x14ac:dyDescent="0.2">
      <c r="A17" s="51" t="s">
        <v>37</v>
      </c>
      <c r="B17" s="51"/>
      <c r="C17" s="51"/>
      <c r="D17" s="51"/>
      <c r="E17" s="52" t="s">
        <v>39</v>
      </c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52"/>
      <c r="V17" s="52"/>
      <c r="W17" s="52"/>
      <c r="X17" s="52"/>
      <c r="Y17" s="52"/>
      <c r="Z17" s="52"/>
      <c r="AA17" s="52"/>
      <c r="AB17" s="52"/>
      <c r="AC17" s="52"/>
      <c r="AD17" s="52"/>
      <c r="AE17" s="52"/>
      <c r="AF17" s="52"/>
      <c r="AG17" s="52"/>
      <c r="AH17" s="52"/>
      <c r="AI17" s="52"/>
      <c r="AJ17" s="24"/>
    </row>
    <row r="18" spans="1:36" ht="156" customHeight="1" x14ac:dyDescent="0.2">
      <c r="A18" s="51" t="s">
        <v>40</v>
      </c>
      <c r="B18" s="51"/>
      <c r="C18" s="51"/>
      <c r="D18" s="51"/>
      <c r="E18" s="53" t="s">
        <v>53</v>
      </c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  <c r="AJ18" s="25"/>
    </row>
    <row r="19" spans="1:36" x14ac:dyDescent="0.2">
      <c r="D19" s="1"/>
      <c r="E19" s="1"/>
      <c r="F19"/>
      <c r="G19"/>
      <c r="H19"/>
      <c r="I19"/>
      <c r="J19"/>
      <c r="K19"/>
    </row>
    <row r="20" spans="1:36" ht="15" x14ac:dyDescent="0.25">
      <c r="C20" s="11"/>
      <c r="D20" s="12"/>
      <c r="E20" s="12"/>
      <c r="F20" s="11"/>
      <c r="G20" s="11"/>
      <c r="H20" s="11"/>
      <c r="I20" s="11"/>
      <c r="J20"/>
      <c r="K20"/>
    </row>
    <row r="21" spans="1:36" ht="8.25" customHeight="1" x14ac:dyDescent="0.25">
      <c r="C21" s="11"/>
      <c r="D21" s="13"/>
      <c r="E21" s="14"/>
      <c r="F21" s="15"/>
      <c r="G21" s="16"/>
      <c r="H21" s="16"/>
      <c r="I21" s="16"/>
      <c r="J21"/>
      <c r="K21"/>
    </row>
    <row r="22" spans="1:36" ht="12.75" customHeight="1" x14ac:dyDescent="0.25">
      <c r="C22" s="11"/>
      <c r="D22" s="50"/>
      <c r="E22" s="50"/>
      <c r="F22" s="50"/>
      <c r="G22" s="17" t="s">
        <v>30</v>
      </c>
      <c r="H22" s="18"/>
      <c r="I22" s="12"/>
      <c r="J22"/>
      <c r="K22"/>
    </row>
    <row r="23" spans="1:36" ht="7.5" customHeight="1" x14ac:dyDescent="0.25">
      <c r="C23" s="11"/>
      <c r="D23" s="19"/>
      <c r="E23" s="11"/>
      <c r="F23" s="12"/>
      <c r="G23" s="12"/>
      <c r="H23" s="17"/>
      <c r="I23" s="20"/>
      <c r="J23"/>
      <c r="K23"/>
    </row>
    <row r="24" spans="1:36" ht="13.5" customHeight="1" x14ac:dyDescent="0.25">
      <c r="C24" s="11"/>
      <c r="D24" s="50"/>
      <c r="E24" s="50"/>
      <c r="F24" s="50"/>
      <c r="G24" s="17" t="s">
        <v>31</v>
      </c>
      <c r="H24" s="17"/>
      <c r="I24" s="20"/>
      <c r="J24"/>
      <c r="K24"/>
    </row>
    <row r="25" spans="1:36" ht="15" x14ac:dyDescent="0.25">
      <c r="C25" s="11"/>
      <c r="D25" s="13"/>
      <c r="E25" s="11"/>
      <c r="F25" s="12"/>
      <c r="G25" s="16"/>
      <c r="H25" s="16"/>
      <c r="I25" s="16"/>
      <c r="J25"/>
      <c r="K25"/>
    </row>
    <row r="26" spans="1:36" ht="13.5" customHeight="1" x14ac:dyDescent="0.25">
      <c r="C26" s="11"/>
      <c r="D26" s="50"/>
      <c r="E26" s="50"/>
      <c r="F26" s="50"/>
      <c r="G26" s="21" t="s">
        <v>32</v>
      </c>
      <c r="H26" s="16"/>
      <c r="I26" s="16"/>
      <c r="J26"/>
      <c r="K26"/>
    </row>
    <row r="27" spans="1:36" ht="15" x14ac:dyDescent="0.25">
      <c r="C27" s="11"/>
      <c r="D27" s="13"/>
      <c r="E27" s="22"/>
      <c r="F27" s="15"/>
      <c r="G27" s="16"/>
      <c r="H27" s="16"/>
      <c r="I27" s="16"/>
      <c r="J27"/>
      <c r="K27"/>
    </row>
    <row r="28" spans="1:36" ht="15" x14ac:dyDescent="0.25">
      <c r="C28" s="11"/>
      <c r="D28" s="13"/>
      <c r="E28" s="22"/>
      <c r="F28" s="15"/>
      <c r="G28" s="16"/>
      <c r="H28" s="16"/>
      <c r="I28" s="16"/>
      <c r="J28"/>
      <c r="K28"/>
    </row>
    <row r="29" spans="1:36" ht="15" x14ac:dyDescent="0.25">
      <c r="C29" s="11" t="s">
        <v>33</v>
      </c>
      <c r="D29" s="13"/>
      <c r="E29" s="23"/>
      <c r="F29" s="16"/>
      <c r="G29" s="16"/>
      <c r="H29" s="16"/>
      <c r="I29" s="16"/>
      <c r="J29"/>
      <c r="K29"/>
    </row>
    <row r="30" spans="1:36" ht="15" x14ac:dyDescent="0.25">
      <c r="C30" s="11"/>
      <c r="D30" s="11"/>
      <c r="E30" s="11"/>
      <c r="F30" s="16" t="s">
        <v>44</v>
      </c>
      <c r="G30" s="12"/>
      <c r="H30" s="12"/>
      <c r="I30" s="12"/>
    </row>
    <row r="31" spans="1:36" ht="15" x14ac:dyDescent="0.25">
      <c r="C31" s="11"/>
      <c r="D31" s="11"/>
      <c r="E31" s="11"/>
      <c r="F31" s="12"/>
      <c r="G31" s="12"/>
      <c r="H31" s="12"/>
      <c r="I31" s="12"/>
    </row>
    <row r="32" spans="1:36" ht="15" x14ac:dyDescent="0.25">
      <c r="C32" s="11"/>
      <c r="D32" s="11"/>
      <c r="E32" s="11"/>
      <c r="F32" s="12"/>
      <c r="G32" s="12"/>
      <c r="H32" s="12"/>
      <c r="I32" s="12"/>
    </row>
    <row r="33" spans="3:9" ht="15" x14ac:dyDescent="0.25">
      <c r="C33" s="11"/>
      <c r="D33" s="11"/>
      <c r="E33" s="11"/>
      <c r="F33" s="12"/>
      <c r="G33" s="12"/>
      <c r="H33" s="12"/>
      <c r="I33" s="12"/>
    </row>
    <row r="34" spans="3:9" ht="15" x14ac:dyDescent="0.25">
      <c r="C34" s="11"/>
      <c r="D34" s="11"/>
      <c r="E34" s="11"/>
      <c r="F34" s="12"/>
      <c r="G34" s="12"/>
      <c r="H34" s="12"/>
      <c r="I34" s="12"/>
    </row>
    <row r="35" spans="3:9" ht="15" x14ac:dyDescent="0.25">
      <c r="C35" s="11"/>
      <c r="D35" s="11"/>
      <c r="E35" s="11"/>
      <c r="F35" s="12"/>
      <c r="G35" s="12"/>
      <c r="H35" s="12"/>
      <c r="I35" s="12"/>
    </row>
    <row r="36" spans="3:9" ht="15" x14ac:dyDescent="0.25">
      <c r="C36" s="11"/>
      <c r="D36" s="11"/>
      <c r="E36" s="11"/>
      <c r="F36" s="12"/>
      <c r="G36" s="12"/>
      <c r="H36" s="12"/>
      <c r="I36" s="12"/>
    </row>
  </sheetData>
  <autoFilter ref="A8:AJ15"/>
  <mergeCells count="13">
    <mergeCell ref="A15:K15"/>
    <mergeCell ref="D26:F26"/>
    <mergeCell ref="A17:D17"/>
    <mergeCell ref="E17:AI17"/>
    <mergeCell ref="A18:D18"/>
    <mergeCell ref="E18:AI18"/>
    <mergeCell ref="D22:F22"/>
    <mergeCell ref="D24:F24"/>
    <mergeCell ref="E3:L3"/>
    <mergeCell ref="E4:L4"/>
    <mergeCell ref="E5:L5"/>
    <mergeCell ref="M7:X7"/>
    <mergeCell ref="AA7:AJ7"/>
  </mergeCells>
  <pageMargins left="0.39370078740157483" right="0.19685039370078741" top="0.59055118110236227" bottom="0.39370078740157483" header="0.31496062992125984" footer="0.31496062992125984"/>
  <pageSetup paperSize="8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'Лот 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2023-04-11T05:40:31Z</cp:lastPrinted>
  <dcterms:created xsi:type="dcterms:W3CDTF">2013-09-25T03:40:45Z</dcterms:created>
  <dcterms:modified xsi:type="dcterms:W3CDTF">2023-11-17T07:21:40Z</dcterms:modified>
</cp:coreProperties>
</file>